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ecuritysatchile-my.sharepoint.com/personal/mrojas_securitysat_cl1/Documents/Fecu/FECU 2025/06-2025/"/>
    </mc:Choice>
  </mc:AlternateContent>
  <xr:revisionPtr revIDLastSave="0" documentId="8_{FA0F1884-31B9-4692-912A-5D9C076AC9F0}" xr6:coauthVersionLast="47" xr6:coauthVersionMax="47" xr10:uidLastSave="{00000000-0000-0000-0000-000000000000}"/>
  <bookViews>
    <workbookView xWindow="-120" yWindow="-120" windowWidth="20730" windowHeight="11040" firstSheet="1" activeTab="1" xr2:uid="{8D8A65F8-852F-4215-8988-8101CF1F0C28}"/>
  </bookViews>
  <sheets>
    <sheet name="itau -2do semestre 2024" sheetId="8" state="hidden" r:id="rId1"/>
    <sheet name="Rebrisa - 1er semestre 2025 $" sheetId="4" r:id="rId2"/>
  </sheets>
  <definedNames>
    <definedName name="_xlnm._FilterDatabase" localSheetId="0" hidden="1">'itau -2do semestre 2024'!$B$6:$M$6</definedName>
    <definedName name="_xlnm._FilterDatabase" localSheetId="1" hidden="1">'Rebrisa - 1er semestre 2025 $'!$B$10:$M$10</definedName>
    <definedName name="_xlnm.Print_Area" localSheetId="0">'itau -2do semestre 2024'!$F$6:$M$19</definedName>
    <definedName name="_xlnm.Print_Area" localSheetId="1">'Rebrisa - 1er semestre 2025 $'!$F$10:$M$12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B28" i="4"/>
  <c r="B29" i="4"/>
</calcChain>
</file>

<file path=xl/sharedStrings.xml><?xml version="1.0" encoding="utf-8"?>
<sst xmlns="http://schemas.openxmlformats.org/spreadsheetml/2006/main" count="297" uniqueCount="98">
  <si>
    <t>REPORTE N°1   OPERACIONES CON PARTES RELACIONADAS NCG N° 501</t>
  </si>
  <si>
    <r>
      <t xml:space="preserve">FECHA DEL REPORTE:  </t>
    </r>
    <r>
      <rPr>
        <sz val="11"/>
        <color theme="1"/>
        <rFont val="Arial"/>
        <family val="2"/>
      </rPr>
      <t>31 DE ENERO 2025</t>
    </r>
  </si>
  <si>
    <r>
      <rPr>
        <b/>
        <sz val="11"/>
        <color theme="1"/>
        <rFont val="Arial"/>
        <family val="2"/>
      </rPr>
      <t>PERIODO COMPRENDIDO :</t>
    </r>
    <r>
      <rPr>
        <sz val="11"/>
        <color theme="1"/>
        <rFont val="Arial"/>
        <family val="2"/>
      </rPr>
      <t xml:space="preserve"> SEGUNDO SEMESTRE 2024</t>
    </r>
  </si>
  <si>
    <t>RAZON SOCIAL INFORMANTE</t>
  </si>
  <si>
    <t xml:space="preserve">RUT </t>
  </si>
  <si>
    <t>Tipo de Operación</t>
  </si>
  <si>
    <t>Subtipo de Operación</t>
  </si>
  <si>
    <t xml:space="preserve">Nombre o Razón Social Contraparte  </t>
  </si>
  <si>
    <t xml:space="preserve">Número Identificación  Contraparte  </t>
  </si>
  <si>
    <t>Tipo Relación</t>
  </si>
  <si>
    <t xml:space="preserve">Monto Total Involucrado </t>
  </si>
  <si>
    <t>Reajustes e Intereses</t>
  </si>
  <si>
    <t>Precio operación</t>
  </si>
  <si>
    <t>Moneda Operación</t>
  </si>
  <si>
    <t xml:space="preserve">N° de Operaciones </t>
  </si>
  <si>
    <t>BANCO ITAÚ CHILE</t>
  </si>
  <si>
    <t>97.023.000-9</t>
  </si>
  <si>
    <t>Aprobada por el Directorio</t>
  </si>
  <si>
    <t>N/A</t>
  </si>
  <si>
    <t>Fundación Itaú</t>
  </si>
  <si>
    <t>72.122.800-2</t>
  </si>
  <si>
    <t>Entidad relacionada al controlador de Banco Itaú Chile</t>
  </si>
  <si>
    <t>USD</t>
  </si>
  <si>
    <t>Itaú BBA International (Cayman) Ltd</t>
  </si>
  <si>
    <t>LEI 254900UJ2BUF5C0U4T17</t>
  </si>
  <si>
    <t>Exceptuada por poseer al menos el 95% de la contraparte</t>
  </si>
  <si>
    <t>Itaú Administradora General de Fondos S.A.</t>
  </si>
  <si>
    <t>96.980.650-9</t>
  </si>
  <si>
    <t>Relación de matriz y filial.</t>
  </si>
  <si>
    <t>UF</t>
  </si>
  <si>
    <t>Itau Asesorías Financieras Limitada</t>
  </si>
  <si>
    <t>96.628.610-5</t>
  </si>
  <si>
    <t>Itaú Corredores de Bolsa Limitada</t>
  </si>
  <si>
    <t>96.665.450-3</t>
  </si>
  <si>
    <t>Itaú Corredora de Seguros Limitada</t>
  </si>
  <si>
    <t>78.809.780-8</t>
  </si>
  <si>
    <t>Recaudacion y Cobranzas Limitada</t>
  </si>
  <si>
    <t>96.754.900-2</t>
  </si>
  <si>
    <t>Itaú Administradora General de Fondos S.A</t>
  </si>
  <si>
    <t>Exceptuada por monto</t>
  </si>
  <si>
    <t>Inversiones Kaikoura SpA</t>
  </si>
  <si>
    <t>77573633-K</t>
  </si>
  <si>
    <t>Entidad relacionada a colaborador de Banco Itaú Chile</t>
  </si>
  <si>
    <t>CLP</t>
  </si>
  <si>
    <t>Corporación de la Banca para la Promoción de la Capacitación</t>
  </si>
  <si>
    <t>73048900-5</t>
  </si>
  <si>
    <t>Itau Chile Inversiones, Servicios y Administración S.A.</t>
  </si>
  <si>
    <t>88703100-2</t>
  </si>
  <si>
    <t>Recaudacion y Cobranza Limitada</t>
  </si>
  <si>
    <t>96754900-2</t>
  </si>
  <si>
    <t>REDBANC S.A.</t>
  </si>
  <si>
    <t>96521680-4</t>
  </si>
  <si>
    <t>Sociedad de Apoyo al Giro</t>
  </si>
  <si>
    <t>TRANSBANK SA</t>
  </si>
  <si>
    <t>96689310-9</t>
  </si>
  <si>
    <t>COMDER CONTRAPARTE CENTRAL S.A.</t>
  </si>
  <si>
    <t>76317889-7</t>
  </si>
  <si>
    <t>COMBANC SA</t>
  </si>
  <si>
    <t>99571580-5</t>
  </si>
  <si>
    <t>Itaú International Securities</t>
  </si>
  <si>
    <t>LEI 54930086LDFU8Z86AH91</t>
  </si>
  <si>
    <t>Banco Itaú International</t>
  </si>
  <si>
    <t>LEI 549300F67OZ0VNPRWK50</t>
  </si>
  <si>
    <t>Banco Itaú (Suisse) S.A.</t>
  </si>
  <si>
    <t>LEI 549300KJ10X71KOMA788</t>
  </si>
  <si>
    <t>Sometidas a la Política de Habitualidad</t>
  </si>
  <si>
    <t>Razón Social Informante</t>
  </si>
  <si>
    <t>Valores netos de IVA</t>
  </si>
  <si>
    <t>TIPO DE OPERACIÓN:</t>
  </si>
  <si>
    <t>Art. 147 (b) Ley de Sociedades Anónimas. Se trata de una operación que se enmarca dentro de la Política de Habitualidad</t>
  </si>
  <si>
    <t xml:space="preserve">EMPRESA: </t>
  </si>
  <si>
    <t xml:space="preserve">FECHA DEL REPORTE: </t>
  </si>
  <si>
    <r>
      <rPr>
        <b/>
        <sz val="11"/>
        <color theme="1"/>
        <rFont val="Arial"/>
        <family val="2"/>
      </rPr>
      <t>PERIODO COMPRENDIDO :</t>
    </r>
    <r>
      <rPr>
        <sz val="11"/>
        <color theme="1"/>
        <rFont val="Arial"/>
        <family val="2"/>
      </rPr>
      <t xml:space="preserve"> </t>
    </r>
  </si>
  <si>
    <t>REBRISA S.A.</t>
  </si>
  <si>
    <t>96.563.820-2</t>
  </si>
  <si>
    <t>Global Systems Chile SpA</t>
  </si>
  <si>
    <t xml:space="preserve">Seguridad y Telecomunicaciones S.A.  </t>
  </si>
  <si>
    <t>96.842.950-7</t>
  </si>
  <si>
    <t>Subsidiaria</t>
  </si>
  <si>
    <t>96.936.470-0</t>
  </si>
  <si>
    <t>no aplica</t>
  </si>
  <si>
    <t>a)</t>
  </si>
  <si>
    <t>b)</t>
  </si>
  <si>
    <t>c)</t>
  </si>
  <si>
    <t>Operaciones financieras de cuenta corriente mercantil y/o préstamos financieros, se celebren con alguna empresa relacionada con objeto de realizar una correcta y eficiente administración de los recursos financieros de la Sociedad;</t>
  </si>
  <si>
    <t>La prestación o contratación de servicios de administración financiera, servicios administrativos, técnicos, informáticos, contables, financieros y, en general, servicios de backoffice u otros similares.</t>
  </si>
  <si>
    <t xml:space="preserve"> b) Operaciones financieras realizadas con partes relacionadas, tales como el pago y cobro de cuentas por pagar u otras acreencias, tanto por cuenta de sí misma como de otras personas relacionadas.</t>
  </si>
  <si>
    <t>Notas:</t>
  </si>
  <si>
    <t xml:space="preserve"> Operaciones financieras realizadas con partes relacionadas, tales como el pago y cobro de cuentas por pagar u otras acreencias, tanto por cuenta de sí misma como de otras empresas relacionadas.</t>
  </si>
  <si>
    <t>a) Operaciones financieras de cuenta corriente mercantil y/o préstamos financieros, se celebren con alguna empresa relacionada con objeto de realizar una correcta y eficiente administración de los recursos financieros de la Sociedad;</t>
  </si>
  <si>
    <t>Inmobiliaria Renta Rebrisa SpA.</t>
  </si>
  <si>
    <t>76.252.156-3</t>
  </si>
  <si>
    <t>PRIMER SEMESTRE 2025</t>
  </si>
  <si>
    <t xml:space="preserve"> c) La prestación o contratación de servicios de administración financiera, servicios administrativos, técnicos, informáticos, contables, financieros y, en general, servicios de backoffice u otros similares.</t>
  </si>
  <si>
    <t>Inversiones Michele Granierer Kapilivsky EIRL</t>
  </si>
  <si>
    <t>76.119.147-0</t>
  </si>
  <si>
    <t>Relacionada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</si>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</sst>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#,##0_ ;\-#,##0\ "/>
    <numFmt numFmtId="168" formatCode="#,##0.000"/>
    <numFmt numFmtId="169" formatCode="_ * #,##0_ ;_ * \-#,##0_ ;_ * &quot;-&quot;??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66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57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left" vertical="center" wrapText="1"/>
    </xf>
    <xf numFmtId="3" fontId="18" fillId="0" borderId="0" xfId="0" applyNumberFormat="1" applyFont="1"/>
    <xf numFmtId="0" fontId="18" fillId="0" borderId="0" xfId="0" applyFont="1" applyAlignment="1">
      <alignment vertical="center"/>
    </xf>
    <xf numFmtId="49" fontId="18" fillId="0" borderId="11" xfId="0" applyNumberFormat="1" applyFont="1" applyBorder="1" applyAlignment="1">
      <alignment horizontal="left"/>
    </xf>
    <xf numFmtId="0" fontId="18" fillId="0" borderId="11" xfId="0" applyFont="1" applyBorder="1"/>
    <xf numFmtId="0" fontId="18" fillId="34" borderId="11" xfId="0" applyFont="1" applyFill="1" applyBorder="1"/>
    <xf numFmtId="0" fontId="18" fillId="0" borderId="11" xfId="0" applyFont="1" applyBorder="1" applyAlignment="1">
      <alignment horizontal="center"/>
    </xf>
    <xf numFmtId="164" fontId="18" fillId="0" borderId="11" xfId="1" applyNumberFormat="1" applyFont="1" applyBorder="1" applyAlignment="1">
      <alignment vertical="center"/>
    </xf>
    <xf numFmtId="3" fontId="18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left"/>
    </xf>
    <xf numFmtId="0" fontId="18" fillId="0" borderId="12" xfId="0" applyFont="1" applyBorder="1"/>
    <xf numFmtId="0" fontId="18" fillId="34" borderId="12" xfId="0" applyFont="1" applyFill="1" applyBorder="1"/>
    <xf numFmtId="0" fontId="18" fillId="0" borderId="12" xfId="0" applyFont="1" applyBorder="1" applyAlignment="1">
      <alignment horizontal="center"/>
    </xf>
    <xf numFmtId="49" fontId="18" fillId="0" borderId="12" xfId="0" applyNumberFormat="1" applyFont="1" applyBorder="1" applyAlignment="1">
      <alignment horizontal="left" wrapText="1"/>
    </xf>
    <xf numFmtId="164" fontId="18" fillId="0" borderId="12" xfId="1" applyNumberFormat="1" applyFont="1" applyBorder="1" applyAlignment="1">
      <alignment vertical="center"/>
    </xf>
    <xf numFmtId="3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66" fontId="18" fillId="0" borderId="0" xfId="43" applyNumberFormat="1" applyFont="1"/>
    <xf numFmtId="167" fontId="18" fillId="0" borderId="12" xfId="1" applyNumberFormat="1" applyFont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49" fontId="18" fillId="34" borderId="12" xfId="0" applyNumberFormat="1" applyFont="1" applyFill="1" applyBorder="1" applyAlignment="1">
      <alignment horizontal="left"/>
    </xf>
    <xf numFmtId="0" fontId="18" fillId="0" borderId="12" xfId="0" applyFont="1" applyBorder="1" applyAlignment="1">
      <alignment horizontal="left"/>
    </xf>
    <xf numFmtId="168" fontId="18" fillId="0" borderId="0" xfId="0" applyNumberFormat="1" applyFont="1"/>
    <xf numFmtId="3" fontId="18" fillId="0" borderId="0" xfId="0" applyNumberFormat="1" applyFont="1" applyAlignment="1">
      <alignment horizontal="center"/>
    </xf>
    <xf numFmtId="49" fontId="18" fillId="0" borderId="11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left" wrapText="1"/>
    </xf>
    <xf numFmtId="49" fontId="18" fillId="0" borderId="12" xfId="0" applyNumberFormat="1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41" fontId="18" fillId="0" borderId="11" xfId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169" fontId="23" fillId="0" borderId="0" xfId="44" applyNumberFormat="1" applyFont="1"/>
    <xf numFmtId="169" fontId="23" fillId="0" borderId="0" xfId="44" applyNumberFormat="1" applyFont="1" applyAlignment="1">
      <alignment horizontal="right"/>
    </xf>
    <xf numFmtId="0" fontId="21" fillId="0" borderId="0" xfId="0" applyFont="1" applyAlignment="1">
      <alignment horizontal="center" wrapText="1"/>
    </xf>
    <xf numFmtId="41" fontId="21" fillId="0" borderId="0" xfId="1" applyFont="1" applyBorder="1" applyAlignment="1">
      <alignment horizontal="center" wrapText="1"/>
    </xf>
    <xf numFmtId="0" fontId="21" fillId="0" borderId="0" xfId="0" applyFont="1"/>
    <xf numFmtId="41" fontId="21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/>
    </xf>
    <xf numFmtId="169" fontId="23" fillId="0" borderId="0" xfId="44" applyNumberFormat="1" applyFont="1" applyFill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left" vertical="center" wrapText="1"/>
    </xf>
    <xf numFmtId="17" fontId="19" fillId="0" borderId="0" xfId="0" quotePrefix="1" applyNumberFormat="1" applyFont="1"/>
    <xf numFmtId="0" fontId="25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Millares_Notas Consolidadas al 31 03 2008 (2) (2)" xfId="44" xr:uid="{6559F0FD-BAD2-4E8F-BD26-FDE68C3CAE31}"/>
    <cellStyle name="Moneda 2" xfId="43" xr:uid="{42A9C05B-6290-4D5A-93BD-1EAFBC84975A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69274</xdr:colOff>
      <xdr:row>0</xdr:row>
      <xdr:rowOff>173182</xdr:rowOff>
    </xdr:from>
    <xdr:to>
      <xdr:col>1</xdr:col>
      <xdr:colOff>836718</xdr:colOff>
      <xdr:row>4</xdr:row>
      <xdr:rowOff>180477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21CFD-A578-48A3-A39F-9C0156D9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799" y="173182"/>
          <a:ext cx="767444" cy="75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1</xdr:rowOff>
    </xdr:from>
    <xdr:to>
      <xdr:col>2</xdr:col>
      <xdr:colOff>35666</xdr:colOff>
      <xdr:row>3</xdr:row>
      <xdr:rowOff>263071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23811F-AB08-FB62-0A8B-55D72FC92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1"/>
          <a:ext cx="2289917" cy="834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14B34-6391-43AC-A3D4-8A309F342FE1}">
  <dimension ref="B2:S33"/>
  <sheetViews>
    <sheetView showGridLines="0" topLeftCell="F5" zoomScale="70" zoomScaleNormal="70" workbookViewId="0">
      <selection activeCell="H43" sqref="H43"/>
    </sheetView>
  </sheetViews>
  <sheetFormatPr baseColWidth="10" defaultRowHeight="14.25" x14ac:dyDescent="0.2"/>
  <cols>
    <col min="1" max="1" width="5.85546875" style="3" bestFit="1" customWidth="1"/>
    <col min="2" max="2" width="20.140625" style="1" bestFit="1" customWidth="1"/>
    <col min="3" max="3" width="18.85546875" style="3" customWidth="1"/>
    <col min="4" max="4" width="56.42578125" style="3" customWidth="1"/>
    <col min="5" max="5" width="24.42578125" style="3" customWidth="1"/>
    <col min="6" max="6" width="61.42578125" style="4" bestFit="1" customWidth="1"/>
    <col min="7" max="7" width="35.5703125" style="1" customWidth="1"/>
    <col min="8" max="8" width="53.140625" style="1" bestFit="1" customWidth="1"/>
    <col min="9" max="9" width="40.7109375" style="1" customWidth="1"/>
    <col min="10" max="10" width="33.42578125" style="1" customWidth="1"/>
    <col min="11" max="11" width="31.5703125" style="1" customWidth="1"/>
    <col min="12" max="12" width="27.7109375" style="1" customWidth="1"/>
    <col min="13" max="13" width="22" style="1" customWidth="1"/>
    <col min="14" max="14" width="35" style="3" bestFit="1" customWidth="1"/>
    <col min="15" max="15" width="13.5703125" style="3" bestFit="1" customWidth="1"/>
    <col min="16" max="17" width="11.42578125" style="3"/>
    <col min="18" max="18" width="13.5703125" style="3" bestFit="1" customWidth="1"/>
    <col min="19" max="16384" width="11.42578125" style="3"/>
  </cols>
  <sheetData>
    <row r="2" spans="2:19" ht="15" x14ac:dyDescent="0.25">
      <c r="C2" s="2" t="s">
        <v>0</v>
      </c>
      <c r="E2" s="2"/>
    </row>
    <row r="3" spans="2:19" ht="15" x14ac:dyDescent="0.25">
      <c r="C3" s="2" t="s">
        <v>1</v>
      </c>
      <c r="E3" s="2"/>
    </row>
    <row r="4" spans="2:19" ht="15" x14ac:dyDescent="0.25">
      <c r="C4" s="3" t="s">
        <v>2</v>
      </c>
    </row>
    <row r="5" spans="2:19" ht="25.5" customHeight="1" x14ac:dyDescent="0.2"/>
    <row r="6" spans="2:19" s="8" customFormat="1" ht="52.5" customHeight="1" thickBot="1" x14ac:dyDescent="0.25"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7"/>
      <c r="O6" s="7"/>
      <c r="P6" s="7"/>
      <c r="Q6" s="7"/>
      <c r="R6" s="7"/>
      <c r="S6" s="7"/>
    </row>
    <row r="7" spans="2:19" x14ac:dyDescent="0.2">
      <c r="B7" s="9" t="s">
        <v>15</v>
      </c>
      <c r="C7" s="10" t="s">
        <v>16</v>
      </c>
      <c r="D7" s="11" t="s">
        <v>17</v>
      </c>
      <c r="E7" s="12" t="s">
        <v>18</v>
      </c>
      <c r="F7" s="9" t="s">
        <v>19</v>
      </c>
      <c r="G7" s="9" t="s">
        <v>20</v>
      </c>
      <c r="H7" s="12" t="s">
        <v>21</v>
      </c>
      <c r="I7" s="13">
        <v>250000</v>
      </c>
      <c r="J7" s="12">
        <v>0</v>
      </c>
      <c r="K7" s="14">
        <v>250000</v>
      </c>
      <c r="L7" s="12" t="s">
        <v>22</v>
      </c>
      <c r="M7" s="12">
        <v>1</v>
      </c>
      <c r="N7" s="7"/>
      <c r="O7" s="7"/>
      <c r="P7" s="7"/>
      <c r="Q7" s="7"/>
      <c r="R7" s="7"/>
      <c r="S7" s="7"/>
    </row>
    <row r="8" spans="2:19" x14ac:dyDescent="0.2">
      <c r="B8" s="15" t="s">
        <v>15</v>
      </c>
      <c r="C8" s="16" t="s">
        <v>16</v>
      </c>
      <c r="D8" s="17" t="s">
        <v>17</v>
      </c>
      <c r="E8" s="18" t="s">
        <v>18</v>
      </c>
      <c r="F8" s="19" t="s">
        <v>23</v>
      </c>
      <c r="G8" s="15" t="s">
        <v>24</v>
      </c>
      <c r="H8" s="18" t="s">
        <v>21</v>
      </c>
      <c r="I8" s="20">
        <v>200000000</v>
      </c>
      <c r="J8" s="18">
        <v>0</v>
      </c>
      <c r="K8" s="21">
        <v>200000000</v>
      </c>
      <c r="L8" s="18" t="s">
        <v>22</v>
      </c>
      <c r="M8" s="18">
        <v>1</v>
      </c>
      <c r="N8" s="7"/>
      <c r="O8" s="7"/>
      <c r="P8" s="7"/>
      <c r="Q8" s="7"/>
      <c r="R8" s="7"/>
      <c r="S8" s="7"/>
    </row>
    <row r="9" spans="2:19" x14ac:dyDescent="0.2">
      <c r="B9" s="15" t="s">
        <v>15</v>
      </c>
      <c r="C9" s="16" t="s">
        <v>16</v>
      </c>
      <c r="D9" s="17" t="s">
        <v>25</v>
      </c>
      <c r="E9" s="18" t="s">
        <v>18</v>
      </c>
      <c r="F9" s="15" t="s">
        <v>26</v>
      </c>
      <c r="G9" s="15" t="s">
        <v>27</v>
      </c>
      <c r="H9" s="18" t="s">
        <v>28</v>
      </c>
      <c r="I9" s="20">
        <v>3330</v>
      </c>
      <c r="J9" s="18">
        <v>0</v>
      </c>
      <c r="K9" s="22">
        <v>555</v>
      </c>
      <c r="L9" s="18" t="s">
        <v>29</v>
      </c>
      <c r="M9" s="18">
        <v>6</v>
      </c>
      <c r="N9" s="7"/>
      <c r="O9" s="7"/>
      <c r="P9" s="7"/>
      <c r="Q9" s="7"/>
      <c r="R9" s="7"/>
      <c r="S9" s="7"/>
    </row>
    <row r="10" spans="2:19" x14ac:dyDescent="0.2">
      <c r="B10" s="15" t="s">
        <v>15</v>
      </c>
      <c r="C10" s="16" t="s">
        <v>16</v>
      </c>
      <c r="D10" s="17" t="s">
        <v>25</v>
      </c>
      <c r="E10" s="18" t="s">
        <v>18</v>
      </c>
      <c r="F10" s="15" t="s">
        <v>26</v>
      </c>
      <c r="G10" s="15" t="s">
        <v>27</v>
      </c>
      <c r="H10" s="18" t="s">
        <v>28</v>
      </c>
      <c r="I10" s="20">
        <v>1116.54</v>
      </c>
      <c r="J10" s="18">
        <v>0</v>
      </c>
      <c r="K10" s="22">
        <v>186.09</v>
      </c>
      <c r="L10" s="18" t="s">
        <v>29</v>
      </c>
      <c r="M10" s="18">
        <v>6</v>
      </c>
      <c r="N10" s="7"/>
      <c r="O10" s="7"/>
      <c r="P10" s="7"/>
      <c r="Q10" s="7"/>
      <c r="R10" s="7"/>
      <c r="S10" s="7"/>
    </row>
    <row r="11" spans="2:19" s="23" customFormat="1" x14ac:dyDescent="0.2">
      <c r="B11" s="15" t="s">
        <v>15</v>
      </c>
      <c r="C11" s="16" t="s">
        <v>16</v>
      </c>
      <c r="D11" s="17" t="s">
        <v>25</v>
      </c>
      <c r="E11" s="18" t="s">
        <v>18</v>
      </c>
      <c r="F11" s="15" t="s">
        <v>30</v>
      </c>
      <c r="G11" s="15" t="s">
        <v>31</v>
      </c>
      <c r="H11" s="18" t="s">
        <v>28</v>
      </c>
      <c r="I11" s="20">
        <v>689.04</v>
      </c>
      <c r="J11" s="18">
        <v>0</v>
      </c>
      <c r="K11" s="22">
        <v>114.84</v>
      </c>
      <c r="L11" s="18" t="s">
        <v>29</v>
      </c>
      <c r="M11" s="18">
        <v>6</v>
      </c>
      <c r="N11" s="7"/>
      <c r="O11" s="7"/>
      <c r="P11" s="7"/>
      <c r="Q11" s="7"/>
      <c r="R11" s="7"/>
      <c r="S11" s="7"/>
    </row>
    <row r="12" spans="2:19" x14ac:dyDescent="0.2">
      <c r="B12" s="15" t="s">
        <v>15</v>
      </c>
      <c r="C12" s="16" t="s">
        <v>16</v>
      </c>
      <c r="D12" s="17" t="s">
        <v>25</v>
      </c>
      <c r="E12" s="18" t="s">
        <v>18</v>
      </c>
      <c r="F12" s="15" t="s">
        <v>32</v>
      </c>
      <c r="G12" s="15" t="s">
        <v>33</v>
      </c>
      <c r="H12" s="18" t="s">
        <v>28</v>
      </c>
      <c r="I12" s="20">
        <v>1063.866</v>
      </c>
      <c r="J12" s="18">
        <v>0</v>
      </c>
      <c r="K12" s="22">
        <v>177.31100000000001</v>
      </c>
      <c r="L12" s="18" t="s">
        <v>29</v>
      </c>
      <c r="M12" s="18">
        <v>6</v>
      </c>
      <c r="N12" s="7"/>
      <c r="O12" s="7"/>
      <c r="P12" s="7"/>
      <c r="Q12" s="7"/>
      <c r="R12" s="7"/>
      <c r="S12" s="7"/>
    </row>
    <row r="13" spans="2:19" x14ac:dyDescent="0.2">
      <c r="B13" s="15" t="s">
        <v>15</v>
      </c>
      <c r="C13" s="16" t="s">
        <v>16</v>
      </c>
      <c r="D13" s="17" t="s">
        <v>25</v>
      </c>
      <c r="E13" s="18" t="s">
        <v>18</v>
      </c>
      <c r="F13" s="15" t="s">
        <v>34</v>
      </c>
      <c r="G13" s="15" t="s">
        <v>35</v>
      </c>
      <c r="H13" s="18" t="s">
        <v>28</v>
      </c>
      <c r="I13" s="20">
        <v>949.67399999999998</v>
      </c>
      <c r="J13" s="18">
        <v>0</v>
      </c>
      <c r="K13" s="22">
        <v>158.279</v>
      </c>
      <c r="L13" s="18" t="s">
        <v>29</v>
      </c>
      <c r="M13" s="18">
        <v>6</v>
      </c>
      <c r="N13" s="7"/>
      <c r="O13" s="7"/>
      <c r="P13" s="7"/>
      <c r="Q13" s="7"/>
      <c r="R13" s="7"/>
      <c r="S13" s="7"/>
    </row>
    <row r="14" spans="2:19" x14ac:dyDescent="0.2">
      <c r="B14" s="15" t="s">
        <v>15</v>
      </c>
      <c r="C14" s="16" t="s">
        <v>16</v>
      </c>
      <c r="D14" s="17" t="s">
        <v>25</v>
      </c>
      <c r="E14" s="18" t="s">
        <v>18</v>
      </c>
      <c r="F14" s="15" t="s">
        <v>36</v>
      </c>
      <c r="G14" s="15" t="s">
        <v>37</v>
      </c>
      <c r="H14" s="18" t="s">
        <v>28</v>
      </c>
      <c r="I14" s="20">
        <v>619.34117647058827</v>
      </c>
      <c r="J14" s="18">
        <v>0</v>
      </c>
      <c r="K14" s="22">
        <v>103.22352941176472</v>
      </c>
      <c r="L14" s="18" t="s">
        <v>29</v>
      </c>
      <c r="M14" s="18">
        <v>6</v>
      </c>
      <c r="N14" s="7"/>
      <c r="O14" s="7"/>
      <c r="P14" s="7"/>
      <c r="Q14" s="7"/>
      <c r="R14" s="7"/>
      <c r="S14" s="7"/>
    </row>
    <row r="15" spans="2:19" x14ac:dyDescent="0.2">
      <c r="B15" s="15" t="s">
        <v>15</v>
      </c>
      <c r="C15" s="16" t="s">
        <v>16</v>
      </c>
      <c r="D15" s="17" t="s">
        <v>25</v>
      </c>
      <c r="E15" s="18" t="s">
        <v>18</v>
      </c>
      <c r="F15" s="15" t="s">
        <v>38</v>
      </c>
      <c r="G15" s="15" t="s">
        <v>27</v>
      </c>
      <c r="H15" s="18" t="s">
        <v>28</v>
      </c>
      <c r="I15" s="20">
        <v>9611.16</v>
      </c>
      <c r="J15" s="18">
        <v>0</v>
      </c>
      <c r="K15" s="22">
        <v>1601.86</v>
      </c>
      <c r="L15" s="18" t="s">
        <v>29</v>
      </c>
      <c r="M15" s="18">
        <v>6</v>
      </c>
      <c r="N15" s="7"/>
      <c r="O15" s="7"/>
      <c r="P15" s="7"/>
      <c r="Q15" s="7"/>
      <c r="R15" s="7"/>
      <c r="S15" s="7"/>
    </row>
    <row r="16" spans="2:19" x14ac:dyDescent="0.2">
      <c r="B16" s="15" t="s">
        <v>15</v>
      </c>
      <c r="C16" s="16" t="s">
        <v>16</v>
      </c>
      <c r="D16" s="17" t="s">
        <v>25</v>
      </c>
      <c r="E16" s="18" t="s">
        <v>18</v>
      </c>
      <c r="F16" s="15" t="s">
        <v>30</v>
      </c>
      <c r="G16" s="15" t="s">
        <v>31</v>
      </c>
      <c r="H16" s="18" t="s">
        <v>28</v>
      </c>
      <c r="I16" s="20">
        <v>1913.04</v>
      </c>
      <c r="J16" s="18">
        <v>0</v>
      </c>
      <c r="K16" s="22">
        <v>318.83999999999997</v>
      </c>
      <c r="L16" s="18" t="s">
        <v>29</v>
      </c>
      <c r="M16" s="18">
        <v>6</v>
      </c>
      <c r="N16" s="7"/>
      <c r="O16" s="7"/>
      <c r="P16" s="7"/>
      <c r="Q16" s="7"/>
      <c r="R16" s="7"/>
      <c r="S16" s="7"/>
    </row>
    <row r="17" spans="2:19" x14ac:dyDescent="0.2">
      <c r="B17" s="15" t="s">
        <v>15</v>
      </c>
      <c r="C17" s="16" t="s">
        <v>16</v>
      </c>
      <c r="D17" s="17" t="s">
        <v>25</v>
      </c>
      <c r="E17" s="18" t="s">
        <v>18</v>
      </c>
      <c r="F17" s="15" t="s">
        <v>32</v>
      </c>
      <c r="G17" s="15" t="s">
        <v>33</v>
      </c>
      <c r="H17" s="18" t="s">
        <v>28</v>
      </c>
      <c r="I17" s="20">
        <v>10641.78</v>
      </c>
      <c r="J17" s="18">
        <v>0</v>
      </c>
      <c r="K17" s="22">
        <v>1773.63</v>
      </c>
      <c r="L17" s="18" t="s">
        <v>29</v>
      </c>
      <c r="M17" s="18">
        <v>6</v>
      </c>
      <c r="N17" s="7"/>
      <c r="O17" s="7"/>
      <c r="P17" s="7"/>
      <c r="Q17" s="7"/>
      <c r="R17" s="7"/>
      <c r="S17" s="7"/>
    </row>
    <row r="18" spans="2:19" x14ac:dyDescent="0.2">
      <c r="B18" s="15" t="s">
        <v>15</v>
      </c>
      <c r="C18" s="16" t="s">
        <v>16</v>
      </c>
      <c r="D18" s="17" t="s">
        <v>25</v>
      </c>
      <c r="E18" s="18" t="s">
        <v>18</v>
      </c>
      <c r="F18" s="15" t="s">
        <v>34</v>
      </c>
      <c r="G18" s="15" t="s">
        <v>35</v>
      </c>
      <c r="H18" s="18" t="s">
        <v>28</v>
      </c>
      <c r="I18" s="20">
        <v>6513.66</v>
      </c>
      <c r="J18" s="18">
        <v>0</v>
      </c>
      <c r="K18" s="22">
        <v>1085.6099999999999</v>
      </c>
      <c r="L18" s="18" t="s">
        <v>29</v>
      </c>
      <c r="M18" s="18">
        <v>6</v>
      </c>
      <c r="N18" s="7"/>
      <c r="O18" s="7"/>
      <c r="P18" s="7"/>
      <c r="Q18" s="7"/>
      <c r="R18" s="7"/>
      <c r="S18" s="7"/>
    </row>
    <row r="19" spans="2:19" x14ac:dyDescent="0.2">
      <c r="B19" s="15" t="s">
        <v>15</v>
      </c>
      <c r="C19" s="16" t="s">
        <v>16</v>
      </c>
      <c r="D19" s="17" t="s">
        <v>25</v>
      </c>
      <c r="E19" s="18" t="s">
        <v>18</v>
      </c>
      <c r="F19" s="15" t="s">
        <v>36</v>
      </c>
      <c r="G19" s="15" t="s">
        <v>37</v>
      </c>
      <c r="H19" s="18" t="s">
        <v>28</v>
      </c>
      <c r="I19" s="20">
        <v>1992.1799999999998</v>
      </c>
      <c r="J19" s="18">
        <v>0</v>
      </c>
      <c r="K19" s="22">
        <v>332.03</v>
      </c>
      <c r="L19" s="18" t="s">
        <v>29</v>
      </c>
      <c r="M19" s="18">
        <v>6</v>
      </c>
      <c r="N19" s="7"/>
      <c r="O19" s="7"/>
      <c r="P19" s="7"/>
      <c r="Q19" s="7"/>
      <c r="R19" s="7"/>
      <c r="S19" s="7"/>
    </row>
    <row r="20" spans="2:19" x14ac:dyDescent="0.2">
      <c r="B20" s="15" t="s">
        <v>15</v>
      </c>
      <c r="C20" s="16" t="s">
        <v>16</v>
      </c>
      <c r="D20" s="17" t="s">
        <v>39</v>
      </c>
      <c r="E20" s="18" t="s">
        <v>18</v>
      </c>
      <c r="F20" s="15" t="s">
        <v>40</v>
      </c>
      <c r="G20" s="15" t="s">
        <v>41</v>
      </c>
      <c r="H20" s="18" t="s">
        <v>42</v>
      </c>
      <c r="I20" s="20">
        <v>1771097</v>
      </c>
      <c r="J20" s="18">
        <v>0</v>
      </c>
      <c r="K20" s="24">
        <v>295182.83333333331</v>
      </c>
      <c r="L20" s="18" t="s">
        <v>43</v>
      </c>
      <c r="M20" s="18">
        <v>6</v>
      </c>
      <c r="N20" s="7"/>
      <c r="O20" s="7"/>
      <c r="P20" s="7"/>
      <c r="Q20" s="7"/>
      <c r="R20" s="7"/>
      <c r="S20" s="7"/>
    </row>
    <row r="21" spans="2:19" x14ac:dyDescent="0.2">
      <c r="B21" s="15" t="s">
        <v>15</v>
      </c>
      <c r="C21" s="16" t="s">
        <v>16</v>
      </c>
      <c r="D21" s="17" t="s">
        <v>39</v>
      </c>
      <c r="E21" s="25" t="s">
        <v>18</v>
      </c>
      <c r="F21" s="26" t="s">
        <v>44</v>
      </c>
      <c r="G21" s="26" t="s">
        <v>45</v>
      </c>
      <c r="H21" s="25" t="s">
        <v>42</v>
      </c>
      <c r="I21" s="20">
        <v>250000000</v>
      </c>
      <c r="J21" s="25">
        <v>0</v>
      </c>
      <c r="K21" s="24">
        <v>41666666.666666664</v>
      </c>
      <c r="L21" s="25" t="s">
        <v>43</v>
      </c>
      <c r="M21" s="25">
        <v>6</v>
      </c>
      <c r="N21" s="7"/>
      <c r="O21" s="7"/>
      <c r="P21" s="7"/>
      <c r="Q21" s="7"/>
      <c r="R21" s="7"/>
      <c r="S21" s="7"/>
    </row>
    <row r="22" spans="2:19" x14ac:dyDescent="0.2">
      <c r="B22" s="15" t="s">
        <v>15</v>
      </c>
      <c r="C22" s="16" t="s">
        <v>16</v>
      </c>
      <c r="D22" s="17" t="s">
        <v>25</v>
      </c>
      <c r="E22" s="18" t="s">
        <v>18</v>
      </c>
      <c r="F22" s="15" t="s">
        <v>32</v>
      </c>
      <c r="G22" s="15" t="s">
        <v>33</v>
      </c>
      <c r="H22" s="18" t="s">
        <v>28</v>
      </c>
      <c r="I22" s="20">
        <v>110757523</v>
      </c>
      <c r="J22" s="18">
        <v>0</v>
      </c>
      <c r="K22" s="24">
        <v>18459587</v>
      </c>
      <c r="L22" s="18" t="s">
        <v>43</v>
      </c>
      <c r="M22" s="18">
        <v>6</v>
      </c>
      <c r="N22" s="7"/>
      <c r="O22" s="7"/>
      <c r="P22" s="7"/>
      <c r="Q22" s="7"/>
      <c r="R22" s="7"/>
      <c r="S22" s="7"/>
    </row>
    <row r="23" spans="2:19" x14ac:dyDescent="0.2">
      <c r="B23" s="15" t="s">
        <v>15</v>
      </c>
      <c r="C23" s="16" t="s">
        <v>16</v>
      </c>
      <c r="D23" s="17" t="s">
        <v>39</v>
      </c>
      <c r="E23" s="18" t="s">
        <v>18</v>
      </c>
      <c r="F23" s="15" t="s">
        <v>46</v>
      </c>
      <c r="G23" s="15" t="s">
        <v>47</v>
      </c>
      <c r="H23" s="18" t="s">
        <v>21</v>
      </c>
      <c r="I23" s="20">
        <v>19035772.5</v>
      </c>
      <c r="J23" s="18">
        <v>0</v>
      </c>
      <c r="K23" s="24">
        <v>3172628.75</v>
      </c>
      <c r="L23" s="18" t="s">
        <v>43</v>
      </c>
      <c r="M23" s="18">
        <v>6</v>
      </c>
      <c r="N23" s="28"/>
      <c r="O23" s="7"/>
      <c r="P23" s="7"/>
      <c r="Q23" s="7"/>
      <c r="R23" s="7"/>
      <c r="S23" s="7"/>
    </row>
    <row r="24" spans="2:19" x14ac:dyDescent="0.2">
      <c r="B24" s="15" t="s">
        <v>15</v>
      </c>
      <c r="C24" s="16" t="s">
        <v>16</v>
      </c>
      <c r="D24" s="17" t="s">
        <v>25</v>
      </c>
      <c r="E24" s="18" t="s">
        <v>18</v>
      </c>
      <c r="F24" s="15" t="s">
        <v>48</v>
      </c>
      <c r="G24" s="15" t="s">
        <v>49</v>
      </c>
      <c r="H24" s="18" t="s">
        <v>28</v>
      </c>
      <c r="I24" s="20">
        <v>6307121173.5</v>
      </c>
      <c r="J24" s="18">
        <v>0</v>
      </c>
      <c r="K24" s="24">
        <v>1051186862.25</v>
      </c>
      <c r="L24" s="18" t="s">
        <v>43</v>
      </c>
      <c r="M24" s="18">
        <v>6</v>
      </c>
      <c r="N24" s="7"/>
      <c r="O24" s="7"/>
      <c r="P24" s="7"/>
      <c r="Q24" s="7"/>
      <c r="R24" s="7"/>
      <c r="S24" s="7"/>
    </row>
    <row r="25" spans="2:19" x14ac:dyDescent="0.2">
      <c r="B25" s="15" t="s">
        <v>15</v>
      </c>
      <c r="C25" s="16" t="s">
        <v>16</v>
      </c>
      <c r="D25" s="17" t="s">
        <v>17</v>
      </c>
      <c r="E25" s="18" t="s">
        <v>18</v>
      </c>
      <c r="F25" s="15" t="s">
        <v>50</v>
      </c>
      <c r="G25" s="15" t="s">
        <v>51</v>
      </c>
      <c r="H25" s="18" t="s">
        <v>52</v>
      </c>
      <c r="I25" s="20">
        <v>1638596521</v>
      </c>
      <c r="J25" s="18">
        <v>0</v>
      </c>
      <c r="K25" s="24">
        <v>273099420.16666669</v>
      </c>
      <c r="L25" s="18" t="s">
        <v>43</v>
      </c>
      <c r="M25" s="18">
        <v>6</v>
      </c>
      <c r="N25" s="7"/>
      <c r="O25" s="7"/>
      <c r="P25" s="7"/>
      <c r="Q25" s="7"/>
      <c r="R25" s="7"/>
      <c r="S25" s="7"/>
    </row>
    <row r="26" spans="2:19" x14ac:dyDescent="0.2">
      <c r="B26" s="15" t="s">
        <v>15</v>
      </c>
      <c r="C26" s="16" t="s">
        <v>16</v>
      </c>
      <c r="D26" s="17" t="s">
        <v>17</v>
      </c>
      <c r="E26" s="18" t="s">
        <v>18</v>
      </c>
      <c r="F26" s="15" t="s">
        <v>53</v>
      </c>
      <c r="G26" s="15" t="s">
        <v>54</v>
      </c>
      <c r="H26" s="18" t="s">
        <v>52</v>
      </c>
      <c r="I26" s="20">
        <v>2572821425</v>
      </c>
      <c r="J26" s="18">
        <v>0</v>
      </c>
      <c r="K26" s="24">
        <v>428803570.83333331</v>
      </c>
      <c r="L26" s="18" t="s">
        <v>43</v>
      </c>
      <c r="M26" s="18">
        <v>6</v>
      </c>
      <c r="N26" s="7"/>
      <c r="O26" s="7"/>
      <c r="P26" s="7"/>
      <c r="Q26" s="7"/>
      <c r="R26" s="7"/>
      <c r="S26" s="7"/>
    </row>
    <row r="27" spans="2:19" x14ac:dyDescent="0.2">
      <c r="B27" s="15" t="s">
        <v>15</v>
      </c>
      <c r="C27" s="16" t="s">
        <v>16</v>
      </c>
      <c r="D27" s="17" t="s">
        <v>17</v>
      </c>
      <c r="E27" s="18" t="s">
        <v>18</v>
      </c>
      <c r="F27" s="15" t="s">
        <v>55</v>
      </c>
      <c r="G27" s="15" t="s">
        <v>56</v>
      </c>
      <c r="H27" s="18" t="s">
        <v>52</v>
      </c>
      <c r="I27" s="20">
        <v>750499524</v>
      </c>
      <c r="J27" s="18">
        <v>0</v>
      </c>
      <c r="K27" s="24">
        <v>125083254</v>
      </c>
      <c r="L27" s="18" t="s">
        <v>43</v>
      </c>
      <c r="M27" s="18">
        <v>6</v>
      </c>
      <c r="N27" s="7"/>
      <c r="O27" s="7"/>
      <c r="P27" s="7"/>
      <c r="Q27" s="7"/>
      <c r="R27" s="7"/>
      <c r="S27" s="7"/>
    </row>
    <row r="28" spans="2:19" x14ac:dyDescent="0.2">
      <c r="B28" s="15" t="s">
        <v>15</v>
      </c>
      <c r="C28" s="16" t="s">
        <v>16</v>
      </c>
      <c r="D28" s="17" t="s">
        <v>17</v>
      </c>
      <c r="E28" s="18" t="s">
        <v>18</v>
      </c>
      <c r="F28" s="15" t="s">
        <v>57</v>
      </c>
      <c r="G28" s="15" t="s">
        <v>58</v>
      </c>
      <c r="H28" s="18" t="s">
        <v>52</v>
      </c>
      <c r="I28" s="20">
        <v>352117406</v>
      </c>
      <c r="J28" s="18">
        <v>0</v>
      </c>
      <c r="K28" s="24">
        <v>58686234.333333336</v>
      </c>
      <c r="L28" s="18" t="s">
        <v>43</v>
      </c>
      <c r="M28" s="18">
        <v>6</v>
      </c>
      <c r="N28" s="7"/>
      <c r="O28" s="7"/>
      <c r="P28" s="7"/>
      <c r="Q28" s="7"/>
      <c r="R28" s="7"/>
      <c r="S28" s="7"/>
    </row>
    <row r="29" spans="2:19" x14ac:dyDescent="0.2">
      <c r="B29" s="18" t="s">
        <v>15</v>
      </c>
      <c r="C29" s="16" t="s">
        <v>16</v>
      </c>
      <c r="D29" s="17" t="s">
        <v>17</v>
      </c>
      <c r="E29" s="18" t="s">
        <v>18</v>
      </c>
      <c r="F29" s="17" t="s">
        <v>59</v>
      </c>
      <c r="G29" s="15" t="s">
        <v>60</v>
      </c>
      <c r="H29" s="18" t="s">
        <v>42</v>
      </c>
      <c r="I29" s="20">
        <v>406200269</v>
      </c>
      <c r="J29" s="18">
        <v>0</v>
      </c>
      <c r="K29" s="24">
        <v>67700044.833333328</v>
      </c>
      <c r="L29" s="18" t="s">
        <v>43</v>
      </c>
      <c r="M29" s="18">
        <v>6</v>
      </c>
      <c r="N29" s="7"/>
      <c r="O29" s="7"/>
      <c r="P29" s="7"/>
      <c r="Q29" s="7"/>
      <c r="R29" s="7"/>
      <c r="S29" s="7"/>
    </row>
    <row r="30" spans="2:19" x14ac:dyDescent="0.2">
      <c r="B30" s="18" t="s">
        <v>15</v>
      </c>
      <c r="C30" s="16" t="s">
        <v>16</v>
      </c>
      <c r="D30" s="17" t="s">
        <v>17</v>
      </c>
      <c r="E30" s="18" t="s">
        <v>18</v>
      </c>
      <c r="F30" s="17" t="s">
        <v>61</v>
      </c>
      <c r="G30" s="27" t="s">
        <v>62</v>
      </c>
      <c r="H30" s="18" t="s">
        <v>42</v>
      </c>
      <c r="I30" s="20">
        <v>738855258</v>
      </c>
      <c r="J30" s="18">
        <v>0</v>
      </c>
      <c r="K30" s="24">
        <v>123142543</v>
      </c>
      <c r="L30" s="18" t="s">
        <v>43</v>
      </c>
      <c r="M30" s="18">
        <v>6</v>
      </c>
      <c r="N30" s="7"/>
      <c r="O30" s="7"/>
      <c r="P30" s="7"/>
      <c r="Q30" s="7"/>
      <c r="R30" s="7"/>
      <c r="S30" s="7"/>
    </row>
    <row r="31" spans="2:19" x14ac:dyDescent="0.2">
      <c r="B31" s="18" t="s">
        <v>15</v>
      </c>
      <c r="C31" s="16" t="s">
        <v>16</v>
      </c>
      <c r="D31" s="17" t="s">
        <v>17</v>
      </c>
      <c r="E31" s="18" t="s">
        <v>18</v>
      </c>
      <c r="F31" s="17" t="s">
        <v>63</v>
      </c>
      <c r="G31" s="27" t="s">
        <v>64</v>
      </c>
      <c r="H31" s="18" t="s">
        <v>42</v>
      </c>
      <c r="I31" s="20">
        <v>279202</v>
      </c>
      <c r="J31" s="18">
        <v>0</v>
      </c>
      <c r="K31" s="24">
        <v>46533.666666666664</v>
      </c>
      <c r="L31" s="18" t="s">
        <v>43</v>
      </c>
      <c r="M31" s="18">
        <v>6</v>
      </c>
      <c r="N31" s="7"/>
      <c r="O31" s="7"/>
      <c r="P31" s="7"/>
      <c r="Q31" s="7"/>
      <c r="R31" s="7"/>
      <c r="S31" s="7"/>
    </row>
    <row r="32" spans="2:19" x14ac:dyDescent="0.2">
      <c r="N32" s="7"/>
      <c r="O32" s="7"/>
      <c r="P32" s="7"/>
      <c r="Q32" s="7"/>
      <c r="R32" s="7"/>
      <c r="S32" s="7"/>
    </row>
    <row r="33" spans="14:19" x14ac:dyDescent="0.2">
      <c r="N33" s="7"/>
      <c r="O33" s="7"/>
      <c r="P33" s="7"/>
      <c r="Q33" s="7"/>
      <c r="R33" s="7"/>
      <c r="S33" s="7"/>
    </row>
  </sheetData>
  <conditionalFormatting sqref="G7">
    <cfRule type="duplicateValues" dxfId="115" priority="81"/>
    <cfRule type="duplicateValues" dxfId="114" priority="82"/>
    <cfRule type="duplicateValues" dxfId="113" priority="83"/>
    <cfRule type="duplicateValues" dxfId="112" priority="84"/>
    <cfRule type="duplicateValues" dxfId="111" priority="85"/>
    <cfRule type="duplicateValues" dxfId="110" priority="86"/>
    <cfRule type="duplicateValues" dxfId="109" priority="87"/>
    <cfRule type="duplicateValues" dxfId="108" priority="88"/>
    <cfRule type="duplicateValues" dxfId="107" priority="89"/>
    <cfRule type="duplicateValues" dxfId="106" priority="90"/>
    <cfRule type="duplicateValues" dxfId="105" priority="91"/>
    <cfRule type="duplicateValues" dxfId="104" priority="92"/>
    <cfRule type="duplicateValues" dxfId="103" priority="93"/>
  </conditionalFormatting>
  <conditionalFormatting sqref="G11:G14">
    <cfRule type="duplicateValues" dxfId="102" priority="65"/>
    <cfRule type="duplicateValues" dxfId="101" priority="66"/>
    <cfRule type="duplicateValues" dxfId="100" priority="67"/>
    <cfRule type="duplicateValues" dxfId="99" priority="68"/>
    <cfRule type="duplicateValues" dxfId="98" priority="69"/>
    <cfRule type="duplicateValues" dxfId="97" priority="70"/>
    <cfRule type="duplicateValues" dxfId="96" priority="71"/>
    <cfRule type="duplicateValues" dxfId="95" priority="72"/>
    <cfRule type="duplicateValues" dxfId="94" priority="73"/>
    <cfRule type="duplicateValues" dxfId="93" priority="74"/>
    <cfRule type="duplicateValues" dxfId="92" priority="75"/>
    <cfRule type="duplicateValues" dxfId="91" priority="76"/>
    <cfRule type="duplicateValues" dxfId="90" priority="77"/>
    <cfRule type="duplicateValues" dxfId="89" priority="78"/>
    <cfRule type="duplicateValues" dxfId="88" priority="79"/>
    <cfRule type="duplicateValues" dxfId="87" priority="80"/>
  </conditionalFormatting>
  <conditionalFormatting sqref="G16:G19">
    <cfRule type="duplicateValues" dxfId="86" priority="49"/>
    <cfRule type="duplicateValues" dxfId="85" priority="50"/>
    <cfRule type="duplicateValues" dxfId="84" priority="51"/>
    <cfRule type="duplicateValues" dxfId="83" priority="52"/>
    <cfRule type="duplicateValues" dxfId="82" priority="53"/>
    <cfRule type="duplicateValues" dxfId="81" priority="54"/>
    <cfRule type="duplicateValues" dxfId="80" priority="55"/>
    <cfRule type="duplicateValues" dxfId="79" priority="56"/>
    <cfRule type="duplicateValues" dxfId="78" priority="57"/>
    <cfRule type="duplicateValues" dxfId="77" priority="58"/>
    <cfRule type="duplicateValues" dxfId="76" priority="59"/>
    <cfRule type="duplicateValues" dxfId="75" priority="60"/>
    <cfRule type="duplicateValues" dxfId="74" priority="61"/>
    <cfRule type="duplicateValues" dxfId="73" priority="62"/>
    <cfRule type="duplicateValues" dxfId="72" priority="63"/>
    <cfRule type="duplicateValues" dxfId="71" priority="64"/>
  </conditionalFormatting>
  <conditionalFormatting sqref="G20:G21">
    <cfRule type="duplicateValues" dxfId="70" priority="33"/>
    <cfRule type="duplicateValues" dxfId="69" priority="34"/>
    <cfRule type="duplicateValues" dxfId="68" priority="35"/>
    <cfRule type="duplicateValues" dxfId="67" priority="36"/>
    <cfRule type="duplicateValues" dxfId="66" priority="37"/>
    <cfRule type="duplicateValues" dxfId="65" priority="38"/>
    <cfRule type="duplicateValues" dxfId="64" priority="39"/>
    <cfRule type="duplicateValues" dxfId="63" priority="40"/>
    <cfRule type="duplicateValues" dxfId="62" priority="41"/>
    <cfRule type="duplicateValues" dxfId="61" priority="42"/>
    <cfRule type="duplicateValues" dxfId="60" priority="43"/>
    <cfRule type="duplicateValues" dxfId="59" priority="44"/>
    <cfRule type="duplicateValues" dxfId="58" priority="45"/>
    <cfRule type="duplicateValues" dxfId="57" priority="46"/>
    <cfRule type="duplicateValues" dxfId="56" priority="47"/>
    <cfRule type="duplicateValues" dxfId="55" priority="48"/>
  </conditionalFormatting>
  <conditionalFormatting sqref="G22">
    <cfRule type="duplicateValues" dxfId="54" priority="17"/>
    <cfRule type="duplicateValues" dxfId="53" priority="18"/>
    <cfRule type="duplicateValues" dxfId="52" priority="19"/>
    <cfRule type="duplicateValues" dxfId="51" priority="20"/>
    <cfRule type="duplicateValues" dxfId="50" priority="21"/>
    <cfRule type="duplicateValues" dxfId="49" priority="22"/>
    <cfRule type="duplicateValues" dxfId="48" priority="23"/>
    <cfRule type="duplicateValues" dxfId="47" priority="24"/>
    <cfRule type="duplicateValues" dxfId="46" priority="25"/>
    <cfRule type="duplicateValues" dxfId="45" priority="26"/>
    <cfRule type="duplicateValues" dxfId="44" priority="27"/>
    <cfRule type="duplicateValues" dxfId="43" priority="28"/>
    <cfRule type="duplicateValues" dxfId="42" priority="29"/>
    <cfRule type="duplicateValues" dxfId="41" priority="30"/>
    <cfRule type="duplicateValues" dxfId="40" priority="31"/>
    <cfRule type="duplicateValues" dxfId="39" priority="32"/>
  </conditionalFormatting>
  <conditionalFormatting sqref="G23">
    <cfRule type="duplicateValues" dxfId="38" priority="1"/>
    <cfRule type="duplicateValues" dxfId="37" priority="2"/>
    <cfRule type="duplicateValues" dxfId="36" priority="3"/>
    <cfRule type="duplicateValues" dxfId="35" priority="4"/>
    <cfRule type="duplicateValues" dxfId="34" priority="5"/>
    <cfRule type="duplicateValues" dxfId="33" priority="6"/>
    <cfRule type="duplicateValues" dxfId="32" priority="7"/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  <cfRule type="duplicateValues" dxfId="26" priority="13"/>
    <cfRule type="duplicateValues" dxfId="25" priority="14"/>
    <cfRule type="duplicateValues" dxfId="24" priority="15"/>
    <cfRule type="duplicateValues" dxfId="23" priority="16"/>
  </conditionalFormatting>
  <conditionalFormatting sqref="G24:G28">
    <cfRule type="duplicateValues" dxfId="22" priority="99"/>
    <cfRule type="duplicateValues" dxfId="21" priority="100"/>
    <cfRule type="duplicateValues" dxfId="20" priority="101"/>
    <cfRule type="duplicateValues" dxfId="19" priority="102"/>
    <cfRule type="duplicateValues" dxfId="18" priority="103"/>
    <cfRule type="duplicateValues" dxfId="17" priority="104"/>
    <cfRule type="duplicateValues" dxfId="16" priority="105"/>
    <cfRule type="duplicateValues" dxfId="15" priority="106"/>
    <cfRule type="duplicateValues" dxfId="14" priority="107"/>
    <cfRule type="duplicateValues" dxfId="13" priority="108"/>
    <cfRule type="duplicateValues" dxfId="12" priority="109"/>
    <cfRule type="duplicateValues" dxfId="11" priority="110"/>
    <cfRule type="duplicateValues" dxfId="10" priority="111"/>
    <cfRule type="duplicateValues" dxfId="9" priority="112"/>
    <cfRule type="duplicateValues" dxfId="8" priority="113"/>
    <cfRule type="duplicateValues" dxfId="7" priority="114"/>
  </conditionalFormatting>
  <conditionalFormatting sqref="G30:G1048576 G5:G6">
    <cfRule type="duplicateValues" dxfId="6" priority="94"/>
  </conditionalFormatting>
  <conditionalFormatting sqref="G30:G1048576 G5:G7">
    <cfRule type="duplicateValues" dxfId="5" priority="95"/>
    <cfRule type="duplicateValues" dxfId="4" priority="96"/>
    <cfRule type="duplicateValues" dxfId="3" priority="97"/>
  </conditionalFormatting>
  <conditionalFormatting sqref="G30:G1048576">
    <cfRule type="duplicateValues" dxfId="2" priority="98"/>
  </conditionalFormatting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EEB-5760-4B83-9A0B-E342C74A4F5D}">
  <sheetPr>
    <tabColor rgb="FFFFFF00"/>
  </sheetPr>
  <dimension ref="A1:S29"/>
  <sheetViews>
    <sheetView showGridLines="0" tabSelected="1" zoomScale="70" zoomScaleNormal="70" workbookViewId="0">
      <selection activeCell="F2" sqref="F2"/>
    </sheetView>
  </sheetViews>
  <sheetFormatPr baseColWidth="10" defaultRowHeight="14.25" x14ac:dyDescent="0.2"/>
  <cols>
    <col min="1" max="1" width="5.85546875" style="3" bestFit="1" customWidth="1"/>
    <col min="2" max="2" width="32.140625" style="1" customWidth="1"/>
    <col min="3" max="3" width="18.85546875" style="3" customWidth="1"/>
    <col min="4" max="4" width="42" style="3" customWidth="1"/>
    <col min="5" max="5" width="48" style="3" customWidth="1"/>
    <col min="6" max="6" width="48.7109375" style="4" customWidth="1"/>
    <col min="7" max="7" width="26.7109375" style="1" bestFit="1" customWidth="1"/>
    <col min="8" max="8" width="18.28515625" style="1" customWidth="1"/>
    <col min="9" max="11" width="29.28515625" style="1" customWidth="1"/>
    <col min="12" max="12" width="23.140625" style="1" bestFit="1" customWidth="1"/>
    <col min="13" max="13" width="20.28515625" style="1" bestFit="1" customWidth="1"/>
    <col min="14" max="14" width="35" style="3" bestFit="1" customWidth="1"/>
    <col min="15" max="15" width="13.5703125" style="3" bestFit="1" customWidth="1"/>
    <col min="16" max="17" width="11.42578125" style="3"/>
    <col min="18" max="18" width="13.5703125" style="3" bestFit="1" customWidth="1"/>
    <col min="19" max="16384" width="11.42578125" style="3"/>
  </cols>
  <sheetData>
    <row r="1" spans="2:19" customFormat="1" ht="15" x14ac:dyDescent="0.25">
      <c r="B1" s="1"/>
      <c r="C1" s="39"/>
      <c r="D1" s="40"/>
      <c r="E1" s="41"/>
      <c r="F1" s="42"/>
      <c r="G1" s="43"/>
      <c r="H1" s="44"/>
      <c r="I1" s="43"/>
      <c r="J1" s="41"/>
      <c r="K1" s="45"/>
      <c r="L1" s="45"/>
    </row>
    <row r="2" spans="2:19" customFormat="1" ht="15" x14ac:dyDescent="0.25">
      <c r="B2" s="46"/>
      <c r="C2" s="47"/>
      <c r="D2" s="45"/>
      <c r="E2" s="41"/>
    </row>
    <row r="3" spans="2:19" customFormat="1" ht="15" x14ac:dyDescent="0.25">
      <c r="B3" s="46"/>
      <c r="C3" s="47"/>
      <c r="D3" s="45"/>
      <c r="E3" s="41"/>
    </row>
    <row r="4" spans="2:19" customFormat="1" ht="21.75" customHeight="1" x14ac:dyDescent="0.25">
      <c r="B4" s="46"/>
      <c r="C4" s="47"/>
      <c r="D4" s="45"/>
      <c r="E4" s="41"/>
    </row>
    <row r="5" spans="2:19" customFormat="1" ht="15" x14ac:dyDescent="0.25">
      <c r="B5" s="3" t="s">
        <v>72</v>
      </c>
      <c r="C5" s="2" t="s">
        <v>92</v>
      </c>
      <c r="E5" s="50"/>
      <c r="F5" s="43"/>
      <c r="G5" s="43"/>
      <c r="H5" s="43"/>
      <c r="I5" s="43"/>
      <c r="J5" s="43"/>
      <c r="K5" s="43"/>
      <c r="L5" s="43"/>
    </row>
    <row r="6" spans="2:19" customFormat="1" ht="15" x14ac:dyDescent="0.25">
      <c r="B6" s="48" t="s">
        <v>68</v>
      </c>
      <c r="C6" s="49" t="s">
        <v>69</v>
      </c>
      <c r="E6" s="43"/>
      <c r="F6" s="43"/>
      <c r="G6" s="43"/>
      <c r="H6" s="43"/>
      <c r="I6" s="43"/>
      <c r="J6" s="43"/>
      <c r="K6" s="43"/>
      <c r="L6" s="43"/>
    </row>
    <row r="7" spans="2:19" customFormat="1" ht="15" x14ac:dyDescent="0.25">
      <c r="B7" s="48" t="s">
        <v>70</v>
      </c>
      <c r="C7" s="49" t="s">
        <v>73</v>
      </c>
      <c r="D7" s="49"/>
      <c r="E7" s="43"/>
      <c r="F7" s="43"/>
      <c r="G7" s="43"/>
      <c r="H7" s="43"/>
      <c r="I7" s="43"/>
      <c r="J7" s="43"/>
      <c r="K7" s="56"/>
      <c r="L7" s="56"/>
    </row>
    <row r="8" spans="2:19" ht="15" x14ac:dyDescent="0.25">
      <c r="B8" s="2" t="s">
        <v>71</v>
      </c>
      <c r="C8" s="53" t="s">
        <v>97</v>
      </c>
    </row>
    <row r="9" spans="2:19" ht="12.75" customHeight="1" x14ac:dyDescent="0.2">
      <c r="B9" s="54"/>
      <c r="I9" s="29"/>
    </row>
    <row r="10" spans="2:19" s="8" customFormat="1" ht="52.5" customHeight="1" x14ac:dyDescent="0.2">
      <c r="B10" s="51" t="s">
        <v>66</v>
      </c>
      <c r="C10" s="51" t="s">
        <v>4</v>
      </c>
      <c r="D10" s="51" t="s">
        <v>5</v>
      </c>
      <c r="E10" s="51" t="s">
        <v>6</v>
      </c>
      <c r="F10" s="52" t="s">
        <v>7</v>
      </c>
      <c r="G10" s="51" t="s">
        <v>8</v>
      </c>
      <c r="H10" s="51" t="s">
        <v>9</v>
      </c>
      <c r="I10" s="51" t="s">
        <v>10</v>
      </c>
      <c r="J10" s="51" t="s">
        <v>11</v>
      </c>
      <c r="K10" s="51" t="s">
        <v>12</v>
      </c>
      <c r="L10" s="51" t="s">
        <v>13</v>
      </c>
      <c r="M10" s="51" t="s">
        <v>14</v>
      </c>
      <c r="N10" s="7"/>
      <c r="O10" s="7"/>
      <c r="P10" s="7"/>
      <c r="Q10" s="7"/>
      <c r="R10" s="7"/>
      <c r="S10" s="7"/>
    </row>
    <row r="11" spans="2:19" ht="105.75" customHeight="1" x14ac:dyDescent="0.2">
      <c r="B11" s="30" t="s">
        <v>73</v>
      </c>
      <c r="C11" s="31" t="s">
        <v>74</v>
      </c>
      <c r="D11" s="31" t="s">
        <v>65</v>
      </c>
      <c r="E11" s="55" t="s">
        <v>89</v>
      </c>
      <c r="F11" s="33" t="s">
        <v>75</v>
      </c>
      <c r="G11" s="30" t="s">
        <v>77</v>
      </c>
      <c r="H11" s="34" t="s">
        <v>78</v>
      </c>
      <c r="I11" s="35">
        <v>5186251</v>
      </c>
      <c r="J11" s="36" t="s">
        <v>80</v>
      </c>
      <c r="K11" s="35">
        <v>5186000</v>
      </c>
      <c r="L11" s="37" t="s">
        <v>43</v>
      </c>
      <c r="M11" s="37">
        <v>1</v>
      </c>
      <c r="N11" s="7"/>
      <c r="O11" s="7"/>
      <c r="P11" s="7"/>
      <c r="Q11" s="7"/>
      <c r="R11" s="7"/>
      <c r="S11" s="7"/>
    </row>
    <row r="12" spans="2:19" ht="105.75" customHeight="1" x14ac:dyDescent="0.2">
      <c r="B12" s="30" t="s">
        <v>73</v>
      </c>
      <c r="C12" s="31" t="s">
        <v>74</v>
      </c>
      <c r="D12" s="31" t="s">
        <v>65</v>
      </c>
      <c r="E12" s="32" t="s">
        <v>86</v>
      </c>
      <c r="F12" s="33" t="s">
        <v>75</v>
      </c>
      <c r="G12" s="30" t="s">
        <v>77</v>
      </c>
      <c r="H12" s="34" t="s">
        <v>78</v>
      </c>
      <c r="I12" s="35">
        <v>15743100</v>
      </c>
      <c r="J12" s="36" t="s">
        <v>80</v>
      </c>
      <c r="K12" s="35">
        <v>1125000</v>
      </c>
      <c r="L12" s="37" t="s">
        <v>43</v>
      </c>
      <c r="M12" s="37">
        <v>14</v>
      </c>
      <c r="N12" s="7"/>
      <c r="O12" s="7"/>
      <c r="P12" s="7"/>
      <c r="Q12" s="7"/>
      <c r="R12" s="7"/>
      <c r="S12" s="7"/>
    </row>
    <row r="13" spans="2:19" ht="105.75" customHeight="1" x14ac:dyDescent="0.2">
      <c r="B13" s="30" t="s">
        <v>73</v>
      </c>
      <c r="C13" s="31" t="s">
        <v>74</v>
      </c>
      <c r="D13" s="31" t="s">
        <v>65</v>
      </c>
      <c r="E13" s="32" t="s">
        <v>86</v>
      </c>
      <c r="F13" s="33" t="s">
        <v>76</v>
      </c>
      <c r="G13" s="30" t="s">
        <v>79</v>
      </c>
      <c r="H13" s="34" t="s">
        <v>78</v>
      </c>
      <c r="I13" s="35">
        <v>2559165</v>
      </c>
      <c r="J13" s="36" t="s">
        <v>80</v>
      </c>
      <c r="K13" s="35">
        <v>510800</v>
      </c>
      <c r="L13" s="37" t="s">
        <v>43</v>
      </c>
      <c r="M13" s="37">
        <v>5</v>
      </c>
      <c r="N13" s="7"/>
      <c r="O13" s="7"/>
      <c r="P13" s="7"/>
      <c r="Q13" s="7"/>
      <c r="R13" s="7"/>
      <c r="S13" s="7"/>
    </row>
    <row r="14" spans="2:19" ht="105.75" customHeight="1" x14ac:dyDescent="0.2">
      <c r="B14" s="30" t="s">
        <v>73</v>
      </c>
      <c r="C14" s="31" t="s">
        <v>74</v>
      </c>
      <c r="D14" s="31" t="s">
        <v>65</v>
      </c>
      <c r="E14" s="55" t="s">
        <v>89</v>
      </c>
      <c r="F14" s="33" t="s">
        <v>90</v>
      </c>
      <c r="G14" s="30" t="s">
        <v>91</v>
      </c>
      <c r="H14" s="34" t="s">
        <v>78</v>
      </c>
      <c r="I14" s="35">
        <v>31100000</v>
      </c>
      <c r="J14" s="36" t="s">
        <v>80</v>
      </c>
      <c r="K14" s="35">
        <v>3800500</v>
      </c>
      <c r="L14" s="37" t="s">
        <v>43</v>
      </c>
      <c r="M14" s="37">
        <v>8</v>
      </c>
      <c r="N14" s="7"/>
      <c r="O14" s="7"/>
      <c r="P14" s="7"/>
      <c r="Q14" s="7"/>
      <c r="R14" s="7"/>
      <c r="S14" s="7"/>
    </row>
    <row r="15" spans="2:19" ht="105.75" customHeight="1" x14ac:dyDescent="0.2">
      <c r="B15" s="30" t="s">
        <v>73</v>
      </c>
      <c r="C15" s="31" t="s">
        <v>74</v>
      </c>
      <c r="D15" s="31" t="s">
        <v>65</v>
      </c>
      <c r="E15" s="32" t="s">
        <v>86</v>
      </c>
      <c r="F15" s="33" t="s">
        <v>90</v>
      </c>
      <c r="G15" s="30" t="s">
        <v>91</v>
      </c>
      <c r="H15" s="34" t="s">
        <v>78</v>
      </c>
      <c r="I15" s="35">
        <v>16043953</v>
      </c>
      <c r="J15" s="36" t="s">
        <v>80</v>
      </c>
      <c r="K15" s="35">
        <v>802198</v>
      </c>
      <c r="L15" s="37" t="s">
        <v>43</v>
      </c>
      <c r="M15" s="37">
        <v>20</v>
      </c>
      <c r="N15" s="7"/>
      <c r="O15" s="7"/>
      <c r="P15" s="7"/>
      <c r="Q15" s="7"/>
      <c r="R15" s="7"/>
      <c r="S15" s="7"/>
    </row>
    <row r="16" spans="2:19" ht="105.75" customHeight="1" x14ac:dyDescent="0.2">
      <c r="B16" s="33" t="s">
        <v>90</v>
      </c>
      <c r="C16" s="30" t="s">
        <v>91</v>
      </c>
      <c r="D16" s="31" t="s">
        <v>65</v>
      </c>
      <c r="E16" s="32" t="s">
        <v>93</v>
      </c>
      <c r="F16" s="33" t="s">
        <v>94</v>
      </c>
      <c r="G16" s="30" t="s">
        <v>95</v>
      </c>
      <c r="H16" s="34" t="s">
        <v>96</v>
      </c>
      <c r="I16" s="35">
        <v>2720946</v>
      </c>
      <c r="J16" s="36" t="s">
        <v>80</v>
      </c>
      <c r="K16" s="35">
        <v>453490</v>
      </c>
      <c r="L16" s="37" t="s">
        <v>43</v>
      </c>
      <c r="M16" s="37">
        <v>6</v>
      </c>
      <c r="N16" s="7"/>
      <c r="O16" s="7"/>
      <c r="P16" s="7"/>
      <c r="Q16" s="7"/>
      <c r="R16" s="7"/>
      <c r="S16" s="7"/>
    </row>
    <row r="20" spans="1:3" ht="15" x14ac:dyDescent="0.25">
      <c r="A20" s="3" t="s">
        <v>81</v>
      </c>
      <c r="B20" s="4" t="s">
        <v>84</v>
      </c>
      <c r="C20"/>
    </row>
    <row r="21" spans="1:3" x14ac:dyDescent="0.2">
      <c r="A21" s="3" t="s">
        <v>82</v>
      </c>
      <c r="B21" s="4" t="s">
        <v>88</v>
      </c>
    </row>
    <row r="22" spans="1:3" x14ac:dyDescent="0.2">
      <c r="A22" s="3" t="s">
        <v>83</v>
      </c>
      <c r="B22" s="4" t="s">
        <v>85</v>
      </c>
    </row>
    <row r="24" spans="1:3" x14ac:dyDescent="0.2">
      <c r="B24" s="48" t="s">
        <v>87</v>
      </c>
    </row>
    <row r="25" spans="1:3" ht="15" x14ac:dyDescent="0.25">
      <c r="B25" s="38" t="s">
        <v>67</v>
      </c>
    </row>
    <row r="27" spans="1:3" x14ac:dyDescent="0.2">
      <c r="B27" s="1" t="str">
        <f t="shared" ref="B27:B29" si="0">PROPER(B17)</f>
        <v/>
      </c>
    </row>
    <row r="28" spans="1:3" x14ac:dyDescent="0.2">
      <c r="B28" s="1" t="str">
        <f t="shared" si="0"/>
        <v/>
      </c>
    </row>
    <row r="29" spans="1:3" x14ac:dyDescent="0.2">
      <c r="B29" s="1" t="str">
        <f t="shared" si="0"/>
        <v/>
      </c>
    </row>
  </sheetData>
  <mergeCells count="1">
    <mergeCell ref="K7:L7"/>
  </mergeCells>
  <conditionalFormatting sqref="G17:G1048576 G9:G10">
    <cfRule type="duplicateValues" dxfId="1" priority="115"/>
  </conditionalFormatting>
  <conditionalFormatting sqref="G17:G1048576">
    <cfRule type="duplicateValues" dxfId="0" priority="127"/>
  </conditionalFormatting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eb9277c-c762-4ee8-86ca-b9ab760e31ae">
      <UserInfo>
        <DisplayName/>
        <AccountId xsi:nil="true"/>
        <AccountType/>
      </UserInfo>
    </SharedWithUsers>
    <lcf76f155ced4ddcb4097134ff3c332f xmlns="fcf95e0e-abca-47ae-a992-86d90554baa4">
      <Terms xmlns="http://schemas.microsoft.com/office/infopath/2007/PartnerControls"/>
    </lcf76f155ced4ddcb4097134ff3c332f>
    <TaxCatchAll xmlns="feb9277c-c762-4ee8-86ca-b9ab760e31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556E8A0D47DE498E580D158F2215C5" ma:contentTypeVersion="15" ma:contentTypeDescription="Crear nuevo documento." ma:contentTypeScope="" ma:versionID="6ee12a8f8f10fee858b2e6139bda5a19">
  <xsd:schema xmlns:xsd="http://www.w3.org/2001/XMLSchema" xmlns:xs="http://www.w3.org/2001/XMLSchema" xmlns:p="http://schemas.microsoft.com/office/2006/metadata/properties" xmlns:ns2="fcf95e0e-abca-47ae-a992-86d90554baa4" xmlns:ns3="feb9277c-c762-4ee8-86ca-b9ab760e31ae" targetNamespace="http://schemas.microsoft.com/office/2006/metadata/properties" ma:root="true" ma:fieldsID="0aa62b2b161f897171ae3271ad08d756" ns2:_="" ns3:_="">
    <xsd:import namespace="fcf95e0e-abca-47ae-a992-86d90554baa4"/>
    <xsd:import namespace="feb9277c-c762-4ee8-86ca-b9ab760e3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95e0e-abca-47ae-a992-86d90554b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3f0771-de85-4579-8b51-d0741d0a3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9277c-c762-4ee8-86ca-b9ab760e3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8f86032-620f-4d7f-a604-7cf06a5fa8e4}" ma:internalName="TaxCatchAll" ma:showField="CatchAllData" ma:web="feb9277c-c762-4ee8-86ca-b9ab760e3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7555E5-A758-4F72-85B1-825947B4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9A26C-C92B-4A29-AFE2-C10C0B2616C9}">
  <ds:schemaRefs>
    <ds:schemaRef ds:uri="http://schemas.microsoft.com/office/2006/metadata/properties"/>
    <ds:schemaRef ds:uri="http://schemas.microsoft.com/office/infopath/2007/PartnerControls"/>
    <ds:schemaRef ds:uri="feb9277c-c762-4ee8-86ca-b9ab760e31ae"/>
    <ds:schemaRef ds:uri="fcf95e0e-abca-47ae-a992-86d90554baa4"/>
  </ds:schemaRefs>
</ds:datastoreItem>
</file>

<file path=customXml/itemProps3.xml><?xml version="1.0" encoding="utf-8"?>
<ds:datastoreItem xmlns:ds="http://schemas.openxmlformats.org/officeDocument/2006/customXml" ds:itemID="{58C25CF6-2F14-4456-9D79-020F6DB36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95e0e-abca-47ae-a992-86d90554baa4"/>
    <ds:schemaRef ds:uri="feb9277c-c762-4ee8-86ca-b9ab760e3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itau -2do semestre 2024</vt:lpstr>
      <vt:lpstr>Rebrisa - 1er semestre 2025 $</vt:lpstr>
      <vt:lpstr>'itau -2do semestre 2024'!Área_de_impresión</vt:lpstr>
      <vt:lpstr>'Rebrisa - 1er semestre 2025 $'!Área_de_impresión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Acevedo J.</dc:creator>
  <cp:lastModifiedBy>Marcela Rojas</cp:lastModifiedBy>
  <dcterms:created xsi:type="dcterms:W3CDTF">2025-02-19T15:19:01Z</dcterms:created>
  <dcterms:modified xsi:type="dcterms:W3CDTF">2025-08-13T23:56:30Z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0x01010077556E8A0D47DE498E580D158F2215C5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